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8960" windowHeight="11328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G17" i="1"/>
  <c r="F17"/>
  <c r="F11" l="1"/>
  <c r="F12" s="1"/>
  <c r="G12" s="1"/>
  <c r="F8"/>
  <c r="G8" s="1"/>
  <c r="G9"/>
  <c r="G14"/>
  <c r="G15"/>
  <c r="F5"/>
  <c r="G5" s="1"/>
  <c r="G6"/>
  <c r="B17"/>
  <c r="D5"/>
  <c r="G11" l="1"/>
</calcChain>
</file>

<file path=xl/sharedStrings.xml><?xml version="1.0" encoding="utf-8"?>
<sst xmlns="http://schemas.openxmlformats.org/spreadsheetml/2006/main" count="18" uniqueCount="18">
  <si>
    <r>
      <rPr>
        <sz val="11"/>
        <rFont val="Times New Roman"/>
        <family val="1"/>
      </rPr>
      <t>GRUPO  MPAL. PP</t>
    </r>
  </si>
  <si>
    <r>
      <rPr>
        <sz val="11"/>
        <rFont val="Times New Roman"/>
        <family val="1"/>
      </rPr>
      <t>GRUPO PSOE</t>
    </r>
  </si>
  <si>
    <r>
      <rPr>
        <sz val="11"/>
        <rFont val="Times New Roman"/>
        <family val="1"/>
      </rPr>
      <t>GRUPO VOX</t>
    </r>
  </si>
  <si>
    <r>
      <rPr>
        <sz val="11"/>
        <rFont val="Times New Roman"/>
        <family val="1"/>
      </rPr>
      <t>GRUPO IU</t>
    </r>
  </si>
  <si>
    <t xml:space="preserve">APLICACIÓN PRESUPUESTARIA 0201.91200.48000 </t>
  </si>
  <si>
    <t xml:space="preserve">BASE 39. Aportaciones a los Grupos Políticos Municipales
De conformidad con lo previsto en artículo 73.3 de la Ley 7/1985, de 2 de abril, Reguladora de las Bases de Régimen Local, a los Grupos Políticos Municipales, legalmente constituidos, y para el funcionamiento de los mismos, se les asigna a cada grupo municipal una subvención fija mensual de 700 euros y otra variable de 100 euros por cada concejal incluido en el mismo, con carácter de “a justificar”.
</t>
  </si>
  <si>
    <t>Nº Concejales</t>
  </si>
  <si>
    <t>Total por concejal.</t>
  </si>
  <si>
    <t>Total subvención mensual por Grupo+Concejal</t>
  </si>
  <si>
    <t>Subv. Concejal</t>
  </si>
  <si>
    <t>Subv.     por Grupo</t>
  </si>
  <si>
    <t>TOTALES</t>
  </si>
  <si>
    <t>Total Anual</t>
  </si>
  <si>
    <t>SUBVENCIÓN GRUPOS POLÍTICOS MUNICIPALES.</t>
  </si>
  <si>
    <t>TOTAL GRUPO P.P.</t>
  </si>
  <si>
    <t>TOTAL GRUPO P.S.O.E.</t>
  </si>
  <si>
    <t>TOTAL GRUPO VOX</t>
  </si>
  <si>
    <t>TOTAL GRUPO I.U.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</si>
</sst>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5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/>
    </xf>
    <xf numFmtId="4" fontId="2" fillId="0" borderId="5" xfId="0" applyNumberFormat="1" applyFont="1" applyFill="1" applyBorder="1" applyAlignment="1">
      <alignment horizontal="right" vertical="top" shrinkToFit="1"/>
    </xf>
    <xf numFmtId="4" fontId="0" fillId="0" borderId="5" xfId="0" applyNumberFormat="1" applyFill="1" applyBorder="1" applyAlignment="1">
      <alignment horizontal="right" wrapText="1"/>
    </xf>
    <xf numFmtId="4" fontId="3" fillId="0" borderId="5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4" fontId="0" fillId="0" borderId="5" xfId="0" applyNumberFormat="1" applyFill="1" applyBorder="1" applyAlignment="1">
      <alignment vertical="top"/>
    </xf>
    <xf numFmtId="4" fontId="6" fillId="0" borderId="5" xfId="0" applyNumberFormat="1" applyFont="1" applyFill="1" applyBorder="1" applyAlignment="1">
      <alignment vertical="top" shrinkToFit="1"/>
    </xf>
    <xf numFmtId="4" fontId="7" fillId="0" borderId="5" xfId="0" applyNumberFormat="1" applyFont="1" applyFill="1" applyBorder="1" applyAlignment="1">
      <alignment vertical="top" shrinkToFit="1"/>
    </xf>
    <xf numFmtId="1" fontId="6" fillId="0" borderId="5" xfId="0" applyNumberFormat="1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left" vertical="top" wrapText="1"/>
    </xf>
    <xf numFmtId="4" fontId="6" fillId="2" borderId="5" xfId="0" applyNumberFormat="1" applyFont="1" applyFill="1" applyBorder="1" applyAlignment="1">
      <alignment horizontal="right" vertical="top" shrinkToFit="1"/>
    </xf>
    <xf numFmtId="4" fontId="6" fillId="2" borderId="5" xfId="0" applyNumberFormat="1" applyFont="1" applyFill="1" applyBorder="1" applyAlignment="1">
      <alignment vertical="top" shrinkToFit="1"/>
    </xf>
    <xf numFmtId="0" fontId="5" fillId="3" borderId="5" xfId="0" applyFont="1" applyFill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top" wrapText="1"/>
    </xf>
    <xf numFmtId="4" fontId="1" fillId="3" borderId="5" xfId="0" applyNumberFormat="1" applyFont="1" applyFill="1" applyBorder="1" applyAlignment="1">
      <alignment horizontal="right" vertical="top" wrapText="1" indent="1"/>
    </xf>
    <xf numFmtId="4" fontId="6" fillId="3" borderId="5" xfId="0" applyNumberFormat="1" applyFont="1" applyFill="1" applyBorder="1" applyAlignment="1">
      <alignment horizontal="right" vertical="top" shrinkToFit="1"/>
    </xf>
    <xf numFmtId="4" fontId="6" fillId="3" borderId="5" xfId="0" applyNumberFormat="1" applyFont="1" applyFill="1" applyBorder="1" applyAlignment="1">
      <alignment vertical="top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L6" sqref="L6"/>
    </sheetView>
  </sheetViews>
  <sheetFormatPr baseColWidth="10" defaultColWidth="8.88671875" defaultRowHeight="13.2"/>
  <cols>
    <col min="1" max="1" width="19.77734375" customWidth="1"/>
    <col min="2" max="2" width="10.33203125" style="10" bestFit="1" customWidth="1"/>
    <col min="3" max="3" width="8.6640625" bestFit="1" customWidth="1"/>
    <col min="4" max="4" width="10.6640625" customWidth="1"/>
    <col min="5" max="5" width="16.109375" customWidth="1"/>
    <col min="6" max="6" width="15.5546875" customWidth="1"/>
    <col min="7" max="7" width="12.44140625" style="11" customWidth="1"/>
  </cols>
  <sheetData>
    <row r="1" spans="1:18" ht="21.3" customHeight="1">
      <c r="A1" s="5" t="s">
        <v>13</v>
      </c>
      <c r="B1" s="5"/>
      <c r="C1" s="5"/>
      <c r="D1" s="5"/>
      <c r="E1" s="5"/>
      <c r="F1" s="5"/>
      <c r="G1" s="5"/>
    </row>
    <row r="2" spans="1:18" ht="105" customHeight="1">
      <c r="A2" s="5" t="s">
        <v>5</v>
      </c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ht="41.4" customHeight="1">
      <c r="A3" s="6" t="s">
        <v>4</v>
      </c>
      <c r="B3" s="6"/>
      <c r="C3" s="6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1:18" ht="48" customHeight="1">
      <c r="A4" s="7"/>
      <c r="B4" s="12" t="s">
        <v>6</v>
      </c>
      <c r="C4" s="12" t="s">
        <v>9</v>
      </c>
      <c r="D4" s="12" t="s">
        <v>7</v>
      </c>
      <c r="E4" s="12" t="s">
        <v>10</v>
      </c>
      <c r="F4" s="12" t="s">
        <v>8</v>
      </c>
      <c r="G4" s="13" t="s">
        <v>12</v>
      </c>
    </row>
    <row r="5" spans="1:18" ht="35.700000000000003" customHeight="1">
      <c r="A5" s="8" t="s">
        <v>0</v>
      </c>
      <c r="B5" s="21">
        <v>10</v>
      </c>
      <c r="C5" s="14">
        <v>100</v>
      </c>
      <c r="D5" s="14">
        <f>B5*C5</f>
        <v>1000</v>
      </c>
      <c r="E5" s="14">
        <v>700</v>
      </c>
      <c r="F5" s="14">
        <f>D5+E5</f>
        <v>1700</v>
      </c>
      <c r="G5" s="18">
        <f>F5*12</f>
        <v>20400</v>
      </c>
    </row>
    <row r="6" spans="1:18" ht="27" customHeight="1">
      <c r="A6" s="9"/>
      <c r="B6" s="22"/>
      <c r="C6" s="15"/>
      <c r="D6" s="15"/>
      <c r="E6" s="23" t="s">
        <v>14</v>
      </c>
      <c r="F6" s="24">
        <v>1700</v>
      </c>
      <c r="G6" s="25">
        <f>F6*12</f>
        <v>20400</v>
      </c>
    </row>
    <row r="7" spans="1:18" ht="10.95" customHeight="1">
      <c r="A7" s="9"/>
      <c r="B7" s="22"/>
      <c r="C7" s="15"/>
      <c r="D7" s="15"/>
      <c r="E7" s="17"/>
      <c r="F7" s="14"/>
      <c r="G7" s="19"/>
    </row>
    <row r="8" spans="1:18" ht="35.700000000000003" customHeight="1">
      <c r="A8" s="8" t="s">
        <v>1</v>
      </c>
      <c r="B8" s="21">
        <v>8</v>
      </c>
      <c r="C8" s="14">
        <v>100</v>
      </c>
      <c r="D8" s="14">
        <v>800</v>
      </c>
      <c r="E8" s="14">
        <v>700</v>
      </c>
      <c r="F8" s="14">
        <f>D8+E8</f>
        <v>1500</v>
      </c>
      <c r="G8" s="20">
        <f t="shared" ref="G7:G17" si="0">F8*12</f>
        <v>18000</v>
      </c>
    </row>
    <row r="9" spans="1:18" ht="27" customHeight="1">
      <c r="A9" s="9"/>
      <c r="B9" s="22"/>
      <c r="C9" s="15"/>
      <c r="D9" s="15"/>
      <c r="E9" s="23" t="s">
        <v>15</v>
      </c>
      <c r="F9" s="24">
        <v>1500</v>
      </c>
      <c r="G9" s="25">
        <f t="shared" si="0"/>
        <v>18000</v>
      </c>
    </row>
    <row r="10" spans="1:18" ht="10.95" customHeight="1">
      <c r="A10" s="9"/>
      <c r="B10" s="22"/>
      <c r="C10" s="15"/>
      <c r="D10" s="15"/>
      <c r="E10" s="11"/>
      <c r="F10" s="14"/>
      <c r="G10" s="19"/>
    </row>
    <row r="11" spans="1:18" ht="35.700000000000003" customHeight="1">
      <c r="A11" s="8" t="s">
        <v>2</v>
      </c>
      <c r="B11" s="21">
        <v>2</v>
      </c>
      <c r="C11" s="14">
        <v>100</v>
      </c>
      <c r="D11" s="14">
        <v>200</v>
      </c>
      <c r="E11" s="14">
        <v>700</v>
      </c>
      <c r="F11" s="14">
        <f>D11+E11</f>
        <v>900</v>
      </c>
      <c r="G11" s="20">
        <f t="shared" si="0"/>
        <v>10800</v>
      </c>
    </row>
    <row r="12" spans="1:18" ht="27" customHeight="1">
      <c r="A12" s="8"/>
      <c r="B12" s="21"/>
      <c r="C12" s="14"/>
      <c r="D12" s="14"/>
      <c r="E12" s="23" t="s">
        <v>16</v>
      </c>
      <c r="F12" s="24">
        <f>SUM(F11)</f>
        <v>900</v>
      </c>
      <c r="G12" s="25">
        <f t="shared" si="0"/>
        <v>10800</v>
      </c>
    </row>
    <row r="13" spans="1:18" ht="10.95" customHeight="1">
      <c r="A13" s="8"/>
      <c r="B13" s="21"/>
      <c r="C13" s="14"/>
      <c r="D13" s="14"/>
      <c r="E13" s="16"/>
      <c r="F13" s="14"/>
      <c r="G13" s="19"/>
    </row>
    <row r="14" spans="1:18" ht="35.700000000000003" customHeight="1">
      <c r="A14" s="8" t="s">
        <v>3</v>
      </c>
      <c r="B14" s="21">
        <v>1</v>
      </c>
      <c r="C14" s="14">
        <v>100</v>
      </c>
      <c r="D14" s="14">
        <v>100</v>
      </c>
      <c r="E14" s="14">
        <v>700</v>
      </c>
      <c r="F14" s="14">
        <v>800</v>
      </c>
      <c r="G14" s="19">
        <f t="shared" si="0"/>
        <v>9600</v>
      </c>
    </row>
    <row r="15" spans="1:18" ht="27" customHeight="1">
      <c r="A15" s="9"/>
      <c r="B15" s="22"/>
      <c r="C15" s="15"/>
      <c r="D15" s="15"/>
      <c r="E15" s="23" t="s">
        <v>17</v>
      </c>
      <c r="F15" s="24">
        <v>800</v>
      </c>
      <c r="G15" s="25">
        <f t="shared" si="0"/>
        <v>9600</v>
      </c>
    </row>
    <row r="16" spans="1:18" ht="10.95" customHeight="1">
      <c r="A16" s="9"/>
      <c r="B16" s="22"/>
      <c r="C16" s="15"/>
      <c r="D16" s="15"/>
      <c r="E16" s="15"/>
      <c r="F16" s="15"/>
      <c r="G16" s="19"/>
    </row>
    <row r="17" spans="1:7" ht="13.8">
      <c r="A17" s="26" t="s">
        <v>11</v>
      </c>
      <c r="B17" s="27">
        <f>SUM(B5:B16)</f>
        <v>21</v>
      </c>
      <c r="C17" s="28"/>
      <c r="D17" s="29"/>
      <c r="E17" s="30"/>
      <c r="F17" s="31">
        <f>F6+F9+F12+F15</f>
        <v>4900</v>
      </c>
      <c r="G17" s="32">
        <f>F17*12</f>
        <v>58800</v>
      </c>
    </row>
  </sheetData>
  <mergeCells count="3">
    <mergeCell ref="A3:G3"/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Eugenia Barrera Puerto</dc:creator>
  <cp:lastModifiedBy>vbarrera</cp:lastModifiedBy>
  <dcterms:created xsi:type="dcterms:W3CDTF">2023-10-24T10:07:30Z</dcterms:created>
  <dcterms:modified xsi:type="dcterms:W3CDTF">2023-10-24T11:14:03Z</dcterms:modified>
</cp:coreProperties>
</file>